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014e06618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retainer" sheetId="1" r:id="R4e2c76a4806d46a6"/>
    <x:sheet xmlns:r="http://schemas.openxmlformats.org/officeDocument/2006/relationships" name="Worked example" sheetId="2" r:id="Rcfade4d140ec44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0.00"/>
  </x:numFmts>
  <x:fonts count="5">
    <x:font>
      <x:sz val="11"/>
      <x:name val="Carlito"/>
    </x:font>
    <x:font>
      <x:sz val="11"/>
      <x:color rgb="FF1F1F1F"/>
      <x:name val="Arial"/>
    </x:font>
    <x:font>
      <x:b/>
      <x:sz val="20"/>
      <x:color rgb="FF1F1F1F"/>
      <x:name val="Arial"/>
    </x:font>
    <x:font>
      <x:b/>
      <x:sz val="11"/>
      <x:color rgb="FF1F1F1F"/>
      <x:name val="Arial"/>
    </x:font>
    <x:font>
      <x:sz val="10"/>
      <x:color rgb="FF4A4A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1FA"/>
      </x:patternFill>
    </x:fill>
    <x:fill>
      <x:patternFill patternType="solid">
        <x:fgColor rgb="FFFFFFFF"/>
      </x:patternFill>
    </x:fill>
    <x:fill>
      <x:patternFill patternType="solid">
        <x:fgColor rgb="FFF1F2F4"/>
      </x:patternFill>
    </x:fill>
  </x:fills>
  <x:borders count="4">
    <x:border>
      <x:left/>
      <x:right/>
      <x:top/>
      <x:bottom/>
      <x:diagonal/>
    </x:border>
    <x:border>
      <x:left style="thin">
        <x:color rgb="FFC9CDD2"/>
      </x:left>
      <x:right/>
      <x:top style="thin">
        <x:color rgb="FFC9CDD2"/>
      </x:top>
      <x:bottom style="thin">
        <x:color rgb="FFC9CDD2"/>
      </x:bottom>
      <x:diagonal/>
    </x:border>
    <x:border>
      <x:left/>
      <x:right style="thin">
        <x:color rgb="FFC9CDD2"/>
      </x:right>
      <x:top style="thin">
        <x:color rgb="FFC9CDD2"/>
      </x:top>
      <x:bottom style="thin">
        <x:color rgb="FFC9CDD2"/>
      </x:bottom>
      <x:diagonal/>
    </x:border>
    <x:border>
      <x:left style="thin">
        <x:color rgb="FFC9CDD2"/>
      </x:left>
      <x:right style="thin">
        <x:color rgb="FFC9CDD2"/>
      </x:right>
      <x:top style="thin">
        <x:color rgb="FFC9CDD2"/>
      </x:top>
      <x:bottom style="thin">
        <x:color rgb="FFC9CDD2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fc29934194125" /><Relationship Type="http://schemas.openxmlformats.org/officeDocument/2006/relationships/theme" Target="/xl/theme/theme1.xml" Id="R46040b88701e4d29" /><Relationship Type="http://schemas.openxmlformats.org/officeDocument/2006/relationships/sharedStrings" Target="/xl/sharedStrings.xml" Id="R86396b228e374501" /><Relationship Type="http://schemas.openxmlformats.org/officeDocument/2006/relationships/worksheet" Target="/xl/worksheets/sheet1.xml" Id="R4e2c76a4806d46a6" /><Relationship Type="http://schemas.openxmlformats.org/officeDocument/2006/relationships/worksheet" Target="/xl/worksheets/sheet2.xml" Id="Rcfade4d140ec44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9" hidden="0" customWidth="1"/>
    <x:col min="2" max="2" width="18" hidden="0" customWidth="1"/>
    <x:col min="3" max="3" width="65" hidden="0" customWidth="1"/>
  </x:cols>
  <x:sheetData>
    <x:row r="1" ht="38" customHeight="1">
      <x:c r="A1" s="4" t="str">
        <x:v>Monthly retainer pricing and review</x:v>
      </x:c>
      <x:c r="B1" s="4" t="str">
        <x:v>Monthly retainer pricing and review</x:v>
      </x:c>
      <x:c r="C1" s="4" t="str">
        <x:v>Monthly retainer pricing and review</x:v>
      </x:c>
    </x:row>
    <x:row r="2" ht="34" customHeight="1">
      <x:c r="A2" s="3" t="str">
        <x:v>One client, one review period. Type in white cells; grey cells calculate. Keep a copy each month.</x:v>
      </x:c>
      <x:c r="B2" s="3" t="str">
        <x:v>One client, one review period. Type in white cells; grey cells calculate. Keep a copy each month.</x:v>
      </x:c>
      <x:c r="C2" s="3" t="str">
        <x:v>One client, one review period. Type in white cells; grey cells calculate. Keep a copy each month.</x:v>
      </x:c>
    </x:row>
    <x:row r="3" ht="34" customHeight="1">
      <x:c r="A3" s="5" t="str">
        <x:v>Use one currency, exclude tax, and enter decimal hours (30 min = 0.5). Enter 0 for none; leave unknown inputs blank.</x:v>
      </x:c>
      <x:c r="B3" s="5" t="str">
        <x:v>Use one currency, exclude tax, and enter decimal hours (30 min = 0.5). Enter 0 for none; leave unknown inputs blank.</x:v>
      </x:c>
      <x:c r="C3" s="5" t="str">
        <x:v>Use one currency, exclude tax, and enter decimal hours (30 min = 0.5). Enter 0 for none; leave unknown inputs blank.</x:v>
      </x:c>
    </x:row>
    <x:row r="4" ht="34" customHeight="1">
      <x:c r="A4" s="3" t="str">
        <x:v>Client</x:v>
      </x:c>
      <x:c r="B4" s="7" t="str"/>
      <x:c r="C4" s="8" t="str"/>
    </x:row>
    <x:row r="5" ht="34" customHeight="1">
      <x:c r="A5" s="3" t="str">
        <x:v>Review period</x:v>
      </x:c>
      <x:c r="B5" s="7" t="str"/>
      <x:c r="C5" s="8" t="str"/>
    </x:row>
    <x:row r="6" ht="34" customHeight="1">
      <x:c r="A6" s="3" t="str">
        <x:v>Currency / tax basis</x:v>
      </x:c>
      <x:c r="B6" s="7" t="str"/>
      <x:c r="C6" s="8" t="str"/>
    </x:row>
    <x:row r="7" ht="52" customHeight="1">
      <x:c r="A7" s="3" t="str">
        <x:v>Included work</x:v>
      </x:c>
      <x:c r="B7" s="7" t="str"/>
      <x:c r="C7" s="8" t="str"/>
    </x:row>
    <x:row r="8" ht="52" customHeight="1">
      <x:c r="A8" s="3" t="str">
        <x:v>Boundaries / client inputs</x:v>
      </x:c>
      <x:c r="B8" s="7" t="str"/>
      <x:c r="C8" s="8" t="str"/>
    </x:row>
    <x:row r="9" ht="52" customHeight="1">
      <x:c r="A9" s="3" t="str">
        <x:v>Extra work / unused time rules</x:v>
      </x:c>
      <x:c r="B9" s="7" t="str"/>
      <x:c r="C9" s="8" t="str"/>
    </x:row>
    <x:row r="10" ht="52" customHeight="1">
      <x:c r="A10" s="3" t="str">
        <x:v>Client review / effective date</x:v>
      </x:c>
      <x:c r="B10" s="7" t="str"/>
      <x:c r="C10" s="8" t="str"/>
    </x:row>
    <x:row r="11" ht="10" customHeight="1">
      <x:c r="A11" s="3"/>
      <x:c r="B11" s="3"/>
      <x:c r="C11" s="3"/>
    </x:row>
    <x:row r="12" ht="28" customHeight="1">
      <x:c r="A12" s="12" t="str">
        <x:v>1. Price the scope</x:v>
      </x:c>
      <x:c r="B12" s="12" t="str">
        <x:v>1. Price the scope</x:v>
      </x:c>
      <x:c r="C12" s="12" t="str">
        <x:v>1. Price the scope</x:v>
      </x:c>
    </x:row>
    <x:row r="13" ht="34" customHeight="1">
      <x:c r="A13" s="3" t="str">
        <x:v>Expected delivery hours</x:v>
      </x:c>
      <x:c r="B13" s="11"/>
      <x:c r="C13" s="3" t="str">
        <x:v>  Analysis and production; include internal review.</x:v>
      </x:c>
    </x:row>
    <x:row r="14" ht="34" customHeight="1">
      <x:c r="A14" s="3" t="str">
        <x:v>Expected coordination hours</x:v>
      </x:c>
      <x:c r="B14" s="11"/>
      <x:c r="C14" s="3" t="str">
        <x:v>  Meetings, preparation, questions and follow-up.</x:v>
      </x:c>
    </x:row>
    <x:row r="15" ht="34" customHeight="1">
      <x:c r="A15" s="3" t="str">
        <x:v>Uncertainty allowance (hours)</x:v>
      </x:c>
      <x:c r="B15" s="11"/>
      <x:c r="C15" s="3" t="str">
        <x:v>  Explain the uncertainty this allowance covers.</x:v>
      </x:c>
    </x:row>
    <x:row r="16" ht="34" customHeight="1">
      <x:c r="A16" s="3" t="str">
        <x:v>Internal time budget</x:v>
      </x:c>
      <x:c r="B16" s="15" t="str">
        <x:f>IF(COUNT(B13:B15)&lt;3,"",SUM(B13:B15))</x:f>
      </x:c>
      <x:c r="C16" s="3" t="str">
        <x:v>  Hours for your planning; not a contractual allowance unless agreed.</x:v>
      </x:c>
    </x:row>
    <x:row r="17" ht="34" customHeight="1">
      <x:c r="A17" s="3" t="str">
        <x:v>Target hourly return</x:v>
      </x:c>
      <x:c r="B17" s="11"/>
      <x:c r="C17" s="3" t="str">
        <x:v>  Includes pay, overhead, unsold time and profit. Must be above zero.</x:v>
      </x:c>
    </x:row>
    <x:row r="18" ht="34" customHeight="1">
      <x:c r="A18" s="3" t="str">
        <x:v>Planned client-specific costs</x:v>
      </x:c>
      <x:c r="B18" s="11"/>
      <x:c r="C18" s="3" t="str">
        <x:v>  Costs not already covered by the rate. Enter 0 if none.</x:v>
      </x:c>
    </x:row>
    <x:row r="19" ht="34" customHeight="1">
      <x:c r="A19" s="3" t="str">
        <x:v>Planning fee</x:v>
      </x:c>
      <x:c r="B19" s="15" t="str">
        <x:f>IF(OR(COUNT(B16:B18)&lt;3,B17&lt;=0),"",B16*B17+B18)</x:f>
      </x:c>
      <x:c r="C19" s="3" t="str">
        <x:v>  Time budget × target hourly return + direct costs.</x:v>
      </x:c>
    </x:row>
    <x:row r="20" ht="34" customHeight="1">
      <x:c r="A20" s="3" t="str">
        <x:v>Agreed base monthly fee</x:v>
      </x:c>
      <x:c r="B20" s="11"/>
      <x:c r="C20" s="3" t="str">
        <x:v>  Actual agreed fee; may differ from the planning calculation.</x:v>
      </x:c>
    </x:row>
    <x:row r="21" ht="10" customHeight="1">
      <x:c r="A21" s="3"/>
      <x:c r="B21" s="3"/>
      <x:c r="C21" s="3"/>
    </x:row>
    <x:row r="22" ht="28" customHeight="1">
      <x:c r="A22" s="12" t="str">
        <x:v>2. Check capacity</x:v>
      </x:c>
      <x:c r="B22" s="12" t="str">
        <x:v>2. Check capacity</x:v>
      </x:c>
      <x:c r="C22" s="12" t="str">
        <x:v>2. Check capacity</x:v>
      </x:c>
    </x:row>
    <x:row r="23" ht="34" customHeight="1">
      <x:c r="A23" s="3" t="str">
        <x:v>Hours available for client work</x:v>
      </x:c>
      <x:c r="B23" s="11"/>
      <x:c r="C23" s="3" t="str">
        <x:v>  After leave and general administration. Recheck for each period.</x:v>
      </x:c>
    </x:row>
    <x:row r="24" ht="34" customHeight="1">
      <x:c r="A24" s="3" t="str">
        <x:v>Other committed client hours</x:v>
      </x:c>
      <x:c r="B24" s="11"/>
      <x:c r="C24" s="3" t="str">
        <x:v>  Include existing retainers and other promised work.</x:v>
      </x:c>
    </x:row>
    <x:row r="25" ht="34" customHeight="1">
      <x:c r="A25" s="3" t="str">
        <x:v>Capacity left after this retainer</x:v>
      </x:c>
      <x:c r="B25" s="15" t="str">
        <x:f>IF(COUNT(B23:B24,B16)&lt;3,"",B23-B24-B16)</x:f>
      </x:c>
      <x:c r="C25" s="3" t="str">
        <x:v>  Negative means the planned work exceeds available capacity.</x:v>
      </x:c>
    </x:row>
    <x:row r="26" ht="10" customHeight="1">
      <x:c r="A26" s="3"/>
      <x:c r="B26" s="3"/>
      <x:c r="C26" s="3"/>
    </x:row>
    <x:row r="27" ht="28" customHeight="1">
      <x:c r="A27" s="12" t="str">
        <x:v>3. Review the month</x:v>
      </x:c>
      <x:c r="B27" s="12" t="str">
        <x:v>3. Review the month</x:v>
      </x:c>
      <x:c r="C27" s="12" t="str">
        <x:v>3. Review the month</x:v>
      </x:c>
    </x:row>
    <x:row r="28" ht="34" customHeight="1">
      <x:c r="A28" s="3" t="str">
        <x:v>Actual delivery hours</x:v>
      </x:c>
      <x:c r="B28" s="11"/>
      <x:c r="C28" s="3" t="str">
        <x:v>  Base retainer only. Exclude separately charged extra work.</x:v>
      </x:c>
    </x:row>
    <x:row r="29" ht="34" customHeight="1">
      <x:c r="A29" s="3" t="str">
        <x:v>Actual coordination hours</x:v>
      </x:c>
      <x:c r="B29" s="11"/>
      <x:c r="C29" s="3" t="str">
        <x:v>  Include all communication about this engagement.</x:v>
      </x:c>
    </x:row>
    <x:row r="30" ht="34" customHeight="1">
      <x:c r="A30" s="3" t="str">
        <x:v>Other actual hours / rework</x:v>
      </x:c>
      <x:c r="B30" s="11"/>
      <x:c r="C30" s="3" t="str">
        <x:v>  Include uncharged extras and mistakes. Do not duplicate hours above.</x:v>
      </x:c>
    </x:row>
    <x:row r="31" ht="34" customHeight="1">
      <x:c r="A31" s="3" t="str">
        <x:v>Total actual hours</x:v>
      </x:c>
      <x:c r="B31" s="15" t="str">
        <x:f>IF(COUNT(B28:B30)&lt;3,"",SUM(B28:B30))</x:f>
      </x:c>
      <x:c r="C31" s="3" t="str">
        <x:v>  Include every hour spent, even if it is not separately billable.</x:v>
      </x:c>
    </x:row>
    <x:row r="32" ht="34" customHeight="1">
      <x:c r="A32" s="3" t="str">
        <x:v>Actual client-specific costs</x:v>
      </x:c>
      <x:c r="B32" s="11"/>
      <x:c r="C32" s="3" t="str">
        <x:v>  Same cost basis as the plan. Enter 0 if none.</x:v>
      </x:c>
    </x:row>
    <x:row r="33" ht="34" customHeight="1">
      <x:c r="A33" s="3" t="str">
        <x:v>Hours over / under budget</x:v>
      </x:c>
      <x:c r="B33" s="15" t="str">
        <x:f>IF(COUNT(B31,B16)&lt;2,"",B31-B16)</x:f>
      </x:c>
      <x:c r="C33" s="3" t="str">
        <x:v>  Positive = over budget. This is not an automatic overage invoice.</x:v>
      </x:c>
    </x:row>
    <x:row r="34" ht="34" customHeight="1">
      <x:c r="A34" s="3" t="str">
        <x:v>Effective hourly return</x:v>
      </x:c>
      <x:c r="B34" s="15" t="str">
        <x:f>IF(OR(COUNT(B20,B31:B32)&lt;3,B31&lt;=0),"",(B20-B32)/B31)</x:f>
      </x:c>
      <x:c r="C34" s="3" t="str">
        <x:v>  (Agreed base fee − actual direct costs) ÷ actual hours. Not profit margin.</x:v>
      </x:c>
    </x:row>
    <x:row r="35" ht="34" customHeight="1">
      <x:c r="A35" s="3" t="str">
        <x:v>Return above / below target</x:v>
      </x:c>
      <x:c r="B35" s="15" t="str">
        <x:f>IF(COUNT(B34,B17)&lt;2,"",B34-B17)</x:f>
      </x:c>
      <x:c r="C35" s="3" t="str">
        <x:v>  Negative = below your target hourly return.</x:v>
      </x:c>
    </x:row>
    <x:row r="36" ht="10" customHeight="1">
      <x:c r="A36" s="3"/>
      <x:c r="B36" s="3"/>
      <x:c r="C36" s="3"/>
    </x:row>
    <x:row r="37" ht="28" customHeight="1">
      <x:c r="A37" s="12" t="str">
        <x:v>4. Plan the next period</x:v>
      </x:c>
      <x:c r="B37" s="12" t="str">
        <x:v>4. Plan the next period</x:v>
      </x:c>
      <x:c r="C37" s="12" t="str">
        <x:v>4. Plan the next period</x:v>
      </x:c>
    </x:row>
    <x:row r="38" ht="34" customHeight="1">
      <x:c r="A38" s="3" t="str">
        <x:v>Revised delivery hours</x:v>
      </x:c>
      <x:c r="B38" s="11"/>
      <x:c r="C38" s="3" t="str">
        <x:v>  Expected recurring work; remove one-off causes.</x:v>
      </x:c>
    </x:row>
    <x:row r="39" ht="34" customHeight="1">
      <x:c r="A39" s="3" t="str">
        <x:v>Revised coordination hours</x:v>
      </x:c>
      <x:c r="B39" s="11"/>
      <x:c r="C39" s="3" t="str">
        <x:v>  Expected recurring meetings, preparation and questions.</x:v>
      </x:c>
    </x:row>
    <x:row r="40" ht="34" customHeight="1">
      <x:c r="A40" s="3" t="str">
        <x:v>Revised uncertainty hours</x:v>
      </x:c>
      <x:c r="B40" s="11"/>
      <x:c r="C40" s="3" t="str">
        <x:v>  Allowance for uncertainty, not a repeat of one-off rework.</x:v>
      </x:c>
    </x:row>
    <x:row r="41" ht="34" customHeight="1">
      <x:c r="A41" s="3" t="str">
        <x:v>Revised internal time budget</x:v>
      </x:c>
      <x:c r="B41" s="15" t="str">
        <x:f>IF(COUNT(B38:B40)&lt;3,"",SUM(B38:B40))</x:f>
      </x:c>
      <x:c r="C41" s="3" t="str">
        <x:v>  Recurring delivery + coordination + uncertainty.</x:v>
      </x:c>
    </x:row>
    <x:row r="42" ht="34" customHeight="1">
      <x:c r="A42" s="3" t="str">
        <x:v>Revised client-specific costs</x:v>
      </x:c>
      <x:c r="B42" s="11"/>
      <x:c r="C42" s="3" t="str">
        <x:v>  Uses the original target rate above; update it if costs or staffing change.</x:v>
      </x:c>
    </x:row>
    <x:row r="43" ht="34" customHeight="1">
      <x:c r="A43" s="3" t="str">
        <x:v>Revised planning fee</x:v>
      </x:c>
      <x:c r="B43" s="15" t="str">
        <x:f>IF(OR(COUNT(B41:B42,B17)&lt;3,B17&lt;=0),"",B41*B17+B42)</x:f>
      </x:c>
      <x:c r="C43" s="3" t="str">
        <x:v>  A proposal for review, not an automatic price change.</x:v>
      </x:c>
    </x:row>
    <x:row r="44" ht="34" customHeight="1">
      <x:c r="A44" s="3" t="str">
        <x:v>Capacity left with revised scope</x:v>
      </x:c>
      <x:c r="B44" s="15" t="str">
        <x:f>IF(COUNT(B23:B24,B41)&lt;3,"",B23-B24-B41)</x:f>
      </x:c>
      <x:c r="C44" s="3" t="str">
        <x:v>  Uses the capacity inputs above; update them for the proposed period.</x:v>
      </x:c>
    </x:row>
    <x:row r="45" ht="10" customHeight="1">
      <x:c r="A45" s="3"/>
      <x:c r="B45" s="3"/>
      <x:c r="C45" s="3"/>
    </x:row>
    <x:row r="46" ht="28" customHeight="1">
      <x:c r="A46" s="12" t="str">
        <x:v>5. Record the decision</x:v>
      </x:c>
      <x:c r="B46" s="12" t="str">
        <x:v>5. Record the decision</x:v>
      </x:c>
      <x:c r="C46" s="12" t="str">
        <x:v>5. Record the decision</x:v>
      </x:c>
    </x:row>
    <x:row r="47" ht="52" customHeight="1">
      <x:c r="A47" s="3" t="str">
        <x:v>Cause and evidence</x:v>
      </x:c>
      <x:c r="B47" s="7" t="str"/>
      <x:c r="C47" s="8" t="str"/>
    </x:row>
    <x:row r="48" ht="52" customHeight="1">
      <x:c r="A48" s="3" t="str">
        <x:v>Decision / next action</x:v>
      </x:c>
      <x:c r="B48" s="7" t="str"/>
      <x:c r="C48" s="8" t="str"/>
    </x:row>
    <x:row r="49" ht="52" customHeight="1">
      <x:c r="A49" s="3" t="str">
        <x:v>Owner and next check</x:v>
      </x:c>
      <x:c r="B49" s="7" t="str"/>
      <x:c r="C49" s="8" t="str"/>
    </x:row>
    <x:row r="50" ht="10" customHeight="1">
      <x:c r="A50" s="3"/>
      <x:c r="B50" s="3"/>
      <x:c r="C50" s="3"/>
    </x:row>
    <x:row r="51" ht="38" customHeight="1">
      <x:c r="A51" s="3" t="str">
        <x:v>Review the base retainer only: exclude separately charged extras and their matching hours/costs. Include uncharged extras.</x:v>
      </x:c>
      <x:c r="B51" s="3" t="str">
        <x:v>Review the base retainer only: exclude separately charged extras and their matching hours/costs. Include uncharged extras.</x:v>
      </x:c>
      <x:c r="C51" s="3" t="str">
        <x:v>Review the base retainer only: exclude separately charged extras and their matching hours/costs. Include uncharged extras.</x:v>
      </x:c>
    </x:row>
    <x:row r="52" ht="30" customHeight="1">
      <x:c r="A52" s="16" t="str">
        <x:v>MinuteDock • Guide and example: https://minutedock.com/academy/retainer-pricing-and-tracking</x:v>
      </x:c>
      <x:c r="B52" s="16" t="str">
        <x:v>MinuteDock • Guide and example: https://minutedock.com/academy/retainer-pricing-and-tracking</x:v>
      </x:c>
      <x:c r="C52" s="16" t="str">
        <x:v>MinuteDock • Guide and example: https://minutedock.com/academy/retainer-pricing-and-tracking</x:v>
      </x:c>
    </x:row>
  </x:sheetData>
  <x:mergeCells>
    <x:mergeCell ref="A1:C1"/>
    <x:mergeCell ref="A2:C2"/>
    <x:mergeCell ref="A3:C3"/>
    <x:mergeCell ref="B4:C4"/>
    <x:mergeCell ref="B5:C5"/>
    <x:mergeCell ref="B6:C6"/>
    <x:mergeCell ref="B7:C7"/>
    <x:mergeCell ref="B8:C8"/>
    <x:mergeCell ref="B9:C9"/>
    <x:mergeCell ref="B10:C10"/>
    <x:mergeCell ref="B47:C47"/>
    <x:mergeCell ref="B48:C48"/>
    <x:mergeCell ref="B49:C49"/>
    <x:mergeCell ref="A12:C12"/>
    <x:mergeCell ref="A22:C22"/>
    <x:mergeCell ref="A27:C27"/>
    <x:mergeCell ref="A37:C37"/>
    <x:mergeCell ref="A46:C46"/>
    <x:mergeCell ref="A51:C51"/>
    <x:mergeCell ref="A52:C52"/>
  </x:mergeCells>
  <x:dataValidations count="16">
    <x:dataValidation type="decimal" operator="greaterThanOrEqual" sqref="B13">
      <x:formula1>0</x:formula1>
    </x:dataValidation>
    <x:dataValidation type="decimal" operator="greaterThanOrEqual" sqref="B14">
      <x:formula1>0</x:formula1>
    </x:dataValidation>
    <x:dataValidation type="decimal" operator="greaterThanOrEqual" sqref="B15">
      <x:formula1>0</x:formula1>
    </x:dataValidation>
    <x:dataValidation type="decimal" operator="greaterThanOrEqual" sqref="B17">
      <x:formula1>0</x:formula1>
    </x:dataValidation>
    <x:dataValidation type="decimal" operator="greaterThanOrEqual" sqref="B18">
      <x:formula1>0</x:formula1>
    </x:dataValidation>
    <x:dataValidation type="decimal" operator="greaterThanOrEqual" sqref="B20">
      <x:formula1>0</x:formula1>
    </x:dataValidation>
    <x:dataValidation type="decimal" operator="greaterThanOrEqual" sqref="B23">
      <x:formula1>0</x:formula1>
    </x:dataValidation>
    <x:dataValidation type="decimal" operator="greaterThanOrEqual" sqref="B24">
      <x:formula1>0</x:formula1>
    </x:dataValidation>
    <x:dataValidation type="decimal" operator="greaterThanOrEqual" sqref="B28">
      <x:formula1>0</x:formula1>
    </x:dataValidation>
    <x:dataValidation type="decimal" operator="greaterThanOrEqual" sqref="B29">
      <x:formula1>0</x:formula1>
    </x:dataValidation>
    <x:dataValidation type="decimal" operator="greaterThanOrEqual" sqref="B30">
      <x:formula1>0</x:formula1>
    </x:dataValidation>
    <x:dataValidation type="decimal" operator="greaterThanOrEqual" sqref="B32">
      <x:formula1>0</x:formula1>
    </x:dataValidation>
    <x:dataValidation type="decimal" operator="greaterThanOrEqual" sqref="B38">
      <x:formula1>0</x:formula1>
    </x:dataValidation>
    <x:dataValidation type="decimal" operator="greaterThanOrEqual" sqref="B39">
      <x:formula1>0</x:formula1>
    </x:dataValidation>
    <x:dataValidation type="decimal" operator="greaterThanOrEqual" sqref="B40">
      <x:formula1>0</x:formula1>
    </x:dataValidation>
    <x:dataValidation type="decimal" operator="greaterThanOrEqual" sqref="B42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9" hidden="0" customWidth="1"/>
    <x:col min="2" max="2" width="18" hidden="0" customWidth="1"/>
    <x:col min="3" max="3" width="65" hidden="0" customWidth="1"/>
  </x:cols>
  <x:sheetData>
    <x:row r="1" ht="38" customHeight="1">
      <x:c r="A1" s="4" t="str">
        <x:v>Monthly retainer pricing and review</x:v>
      </x:c>
      <x:c r="B1" s="4" t="str">
        <x:v>Monthly retainer pricing and review</x:v>
      </x:c>
      <x:c r="C1" s="4" t="str">
        <x:v>Monthly retainer pricing and review</x:v>
      </x:c>
    </x:row>
    <x:row r="2" ht="34" customHeight="1">
      <x:c r="A2" s="3" t="str">
        <x:v>Hypothetical consultancy example. Figures illustrate the method; they are not market benchmarks.</x:v>
      </x:c>
      <x:c r="B2" s="3" t="str">
        <x:v>Hypothetical consultancy example. Figures illustrate the method; they are not market benchmarks.</x:v>
      </x:c>
      <x:c r="C2" s="3" t="str">
        <x:v>Hypothetical consultancy example. Figures illustrate the method; they are not market benchmarks.</x:v>
      </x:c>
    </x:row>
    <x:row r="3" ht="34" customHeight="1">
      <x:c r="A3" s="5" t="str">
        <x:v>Use one currency, exclude tax, and enter decimal hours (30 min = 0.5). Enter 0 for none; leave unknown inputs blank.</x:v>
      </x:c>
      <x:c r="B3" s="5" t="str">
        <x:v>Use one currency, exclude tax, and enter decimal hours (30 min = 0.5). Enter 0 for none; leave unknown inputs blank.</x:v>
      </x:c>
      <x:c r="C3" s="5" t="str">
        <x:v>Use one currency, exclude tax, and enter decimal hours (30 min = 0.5). Enter 0 for none; leave unknown inputs blank.</x:v>
      </x:c>
    </x:row>
    <x:row r="4" ht="34" customHeight="1">
      <x:c r="A4" s="3" t="str">
        <x:v>Client</x:v>
      </x:c>
      <x:c r="B4" s="7" t="str">
        <x:v>Reporting client (hypothetical)</x:v>
      </x:c>
      <x:c r="C4" s="8" t="str">
        <x:v>Reporting client (hypothetical)</x:v>
      </x:c>
    </x:row>
    <x:row r="5" ht="34" customHeight="1">
      <x:c r="A5" s="3" t="str">
        <x:v>Review period</x:v>
      </x:c>
      <x:c r="B5" s="7" t="str">
        <x:v>Example month</x:v>
      </x:c>
      <x:c r="C5" s="8" t="str">
        <x:v>Example month</x:v>
      </x:c>
    </x:row>
    <x:row r="6" ht="34" customHeight="1">
      <x:c r="A6" s="3" t="str">
        <x:v>Currency / tax basis</x:v>
      </x:c>
      <x:c r="B6" s="7" t="str">
        <x:v>AUD, excluding GST</x:v>
      </x:c>
      <x:c r="C6" s="8" t="str">
        <x:v>AUD, excluding GST</x:v>
      </x:c>
    </x:row>
    <x:row r="7" ht="52" customHeight="1">
      <x:c r="A7" s="3" t="str">
        <x:v>Included work</x:v>
      </x:c>
      <x:c r="B7" s="7" t="str">
        <x:v>Two reports, one review meeting, questions about those reports; one data source.</x:v>
      </x:c>
      <x:c r="C7" s="8" t="str">
        <x:v>Two reports, one review meeting, questions about those reports; one data source.</x:v>
      </x:c>
    </x:row>
    <x:row r="8" ht="52" customHeight="1">
      <x:c r="A8" s="3" t="str">
        <x:v>Boundaries / client inputs</x:v>
      </x:c>
      <x:c r="B8" s="7" t="str">
        <x:v>One consolidated revision round. New dashboards and departments excluded.</x:v>
      </x:c>
      <x:c r="C8" s="8" t="str">
        <x:v>One consolidated revision round. New dashboards and departments excluded.</x:v>
      </x:c>
    </x:row>
    <x:row r="9" ht="52" customHeight="1">
      <x:c r="A9" s="3" t="str">
        <x:v>Extra work / unused time rules</x:v>
      </x:c>
      <x:c r="B9" s="7" t="str">
        <x:v>Agree changes before starting. Fixed scope: no unused-hour balance. Record payment and notice terms here.</x:v>
      </x:c>
      <x:c r="C9" s="8" t="str">
        <x:v>Agree changes before starting. Fixed scope: no unused-hour balance. Record payment and notice terms here.</x:v>
      </x:c>
    </x:row>
    <x:row r="10" ht="52" customHeight="1">
      <x:c r="A10" s="3" t="str">
        <x:v>Client review / effective date</x:v>
      </x:c>
      <x:c r="B10" s="7" t="str">
        <x:v>Review after month 3; agree a future start date for any change.</x:v>
      </x:c>
      <x:c r="C10" s="8" t="str">
        <x:v>Review after month 3; agree a future start date for any change.</x:v>
      </x:c>
    </x:row>
    <x:row r="11" ht="10" customHeight="1">
      <x:c r="A11" s="3"/>
      <x:c r="B11" s="3"/>
      <x:c r="C11" s="3"/>
    </x:row>
    <x:row r="12" ht="28" customHeight="1">
      <x:c r="A12" s="12" t="str">
        <x:v>1. Price the scope</x:v>
      </x:c>
      <x:c r="B12" s="12" t="str">
        <x:v>1. Price the scope</x:v>
      </x:c>
      <x:c r="C12" s="12" t="str">
        <x:v>1. Price the scope</x:v>
      </x:c>
    </x:row>
    <x:row r="13" ht="34" customHeight="1">
      <x:c r="A13" s="3" t="str">
        <x:v>Expected delivery hours</x:v>
      </x:c>
      <x:c r="B13" s="11" t="n">
        <x:v>16</x:v>
      </x:c>
      <x:c r="C13" s="3" t="str">
        <x:v>  Analysis and production; include internal review.</x:v>
      </x:c>
    </x:row>
    <x:row r="14" ht="34" customHeight="1">
      <x:c r="A14" s="3" t="str">
        <x:v>Expected coordination hours</x:v>
      </x:c>
      <x:c r="B14" s="11" t="n">
        <x:v>4</x:v>
      </x:c>
      <x:c r="C14" s="3" t="str">
        <x:v>  Meetings, preparation, questions and follow-up.</x:v>
      </x:c>
    </x:row>
    <x:row r="15" ht="34" customHeight="1">
      <x:c r="A15" s="3" t="str">
        <x:v>Uncertainty allowance (hours)</x:v>
      </x:c>
      <x:c r="B15" s="11" t="n">
        <x:v>2</x:v>
      </x:c>
      <x:c r="C15" s="3" t="str">
        <x:v>  Routine data issues. Record your own reason for the allowance.</x:v>
      </x:c>
    </x:row>
    <x:row r="16" ht="34" customHeight="1">
      <x:c r="A16" s="3" t="str">
        <x:v>Internal time budget</x:v>
      </x:c>
      <x:c r="B16" s="15" t="n">
        <x:f>IF(COUNT(B13:B15)&lt;3,"",SUM(B13:B15))</x:f>
        <x:v>22</x:v>
      </x:c>
      <x:c r="C16" s="3" t="str">
        <x:v>  Hours for your planning; not a contractual allowance unless agreed.</x:v>
      </x:c>
    </x:row>
    <x:row r="17" ht="34" customHeight="1">
      <x:c r="A17" s="3" t="str">
        <x:v>Target hourly return</x:v>
      </x:c>
      <x:c r="B17" s="11" t="n">
        <x:v>150</x:v>
      </x:c>
      <x:c r="C17" s="3" t="str">
        <x:v>  Includes pay, overhead, unsold time and profit. Must be above zero.</x:v>
      </x:c>
    </x:row>
    <x:row r="18" ht="34" customHeight="1">
      <x:c r="A18" s="3" t="str">
        <x:v>Planned client-specific costs</x:v>
      </x:c>
      <x:c r="B18" s="11" t="n">
        <x:v>100</x:v>
      </x:c>
      <x:c r="C18" s="3" t="str">
        <x:v>  Costs not already covered by the rate. Enter 0 if none.</x:v>
      </x:c>
    </x:row>
    <x:row r="19" ht="34" customHeight="1">
      <x:c r="A19" s="3" t="str">
        <x:v>Planning fee</x:v>
      </x:c>
      <x:c r="B19" s="15" t="n">
        <x:f>IF(OR(COUNT(B16:B18)&lt;3,B17&lt;=0),"",B16*B17+B18)</x:f>
        <x:v>3400</x:v>
      </x:c>
      <x:c r="C19" s="3" t="str">
        <x:v>  Time budget × target hourly return + direct costs.</x:v>
      </x:c>
    </x:row>
    <x:row r="20" ht="34" customHeight="1">
      <x:c r="A20" s="3" t="str">
        <x:v>Agreed base monthly fee</x:v>
      </x:c>
      <x:c r="B20" s="11" t="n">
        <x:v>3400</x:v>
      </x:c>
      <x:c r="C20" s="3" t="str">
        <x:v>  Actual agreed fee; may differ from the planning calculation.</x:v>
      </x:c>
    </x:row>
    <x:row r="21" ht="10" customHeight="1">
      <x:c r="A21" s="3"/>
      <x:c r="B21" s="3"/>
      <x:c r="C21" s="3"/>
    </x:row>
    <x:row r="22" ht="28" customHeight="1">
      <x:c r="A22" s="12" t="str">
        <x:v>2. Check capacity</x:v>
      </x:c>
      <x:c r="B22" s="12" t="str">
        <x:v>2. Check capacity</x:v>
      </x:c>
      <x:c r="C22" s="12" t="str">
        <x:v>2. Check capacity</x:v>
      </x:c>
    </x:row>
    <x:row r="23" ht="34" customHeight="1">
      <x:c r="A23" s="3" t="str">
        <x:v>Hours available for client work</x:v>
      </x:c>
      <x:c r="B23" s="11" t="n">
        <x:v>100</x:v>
      </x:c>
      <x:c r="C23" s="3" t="str">
        <x:v>  After leave and general administration. Recheck for each period.</x:v>
      </x:c>
    </x:row>
    <x:row r="24" ht="34" customHeight="1">
      <x:c r="A24" s="3" t="str">
        <x:v>Other committed client hours</x:v>
      </x:c>
      <x:c r="B24" s="11" t="n">
        <x:v>70</x:v>
      </x:c>
      <x:c r="C24" s="3" t="str">
        <x:v>  Include existing retainers and other promised work.</x:v>
      </x:c>
    </x:row>
    <x:row r="25" ht="34" customHeight="1">
      <x:c r="A25" s="3" t="str">
        <x:v>Capacity left after this retainer</x:v>
      </x:c>
      <x:c r="B25" s="15" t="n">
        <x:f>IF(COUNT(B23:B24,B16)&lt;3,"",B23-B24-B16)</x:f>
        <x:v>8</x:v>
      </x:c>
      <x:c r="C25" s="3" t="str">
        <x:v>  Negative means the planned work exceeds available capacity.</x:v>
      </x:c>
    </x:row>
    <x:row r="26" ht="10" customHeight="1">
      <x:c r="A26" s="3"/>
      <x:c r="B26" s="3"/>
      <x:c r="C26" s="3"/>
    </x:row>
    <x:row r="27" ht="28" customHeight="1">
      <x:c r="A27" s="12" t="str">
        <x:v>3. Review the month</x:v>
      </x:c>
      <x:c r="B27" s="12" t="str">
        <x:v>3. Review the month</x:v>
      </x:c>
      <x:c r="C27" s="12" t="str">
        <x:v>3. Review the month</x:v>
      </x:c>
    </x:row>
    <x:row r="28" ht="34" customHeight="1">
      <x:c r="A28" s="3" t="str">
        <x:v>Actual delivery hours</x:v>
      </x:c>
      <x:c r="B28" s="11" t="n">
        <x:v>17</x:v>
      </x:c>
      <x:c r="C28" s="3" t="str">
        <x:v>  Base retainer only. Exclude separately charged extra work.</x:v>
      </x:c>
    </x:row>
    <x:row r="29" ht="34" customHeight="1">
      <x:c r="A29" s="3" t="str">
        <x:v>Actual coordination hours</x:v>
      </x:c>
      <x:c r="B29" s="11" t="n">
        <x:v>6</x:v>
      </x:c>
      <x:c r="C29" s="3" t="str">
        <x:v>  Include all communication about this engagement.</x:v>
      </x:c>
    </x:row>
    <x:row r="30" ht="34" customHeight="1">
      <x:c r="A30" s="3" t="str">
        <x:v>Other actual hours / rework</x:v>
      </x:c>
      <x:c r="B30" s="11" t="n">
        <x:v>3</x:v>
      </x:c>
      <x:c r="C30" s="3" t="str">
        <x:v>  Include uncharged extras and mistakes. Do not duplicate hours above.</x:v>
      </x:c>
    </x:row>
    <x:row r="31" ht="34" customHeight="1">
      <x:c r="A31" s="3" t="str">
        <x:v>Total actual hours</x:v>
      </x:c>
      <x:c r="B31" s="15" t="n">
        <x:f>IF(COUNT(B28:B30)&lt;3,"",SUM(B28:B30))</x:f>
        <x:v>26</x:v>
      </x:c>
      <x:c r="C31" s="3" t="str">
        <x:v>  Include every hour spent, even if it is not separately billable.</x:v>
      </x:c>
    </x:row>
    <x:row r="32" ht="34" customHeight="1">
      <x:c r="A32" s="3" t="str">
        <x:v>Actual client-specific costs</x:v>
      </x:c>
      <x:c r="B32" s="11" t="n">
        <x:v>100</x:v>
      </x:c>
      <x:c r="C32" s="3" t="str">
        <x:v>  Same cost basis as the plan. Enter 0 if none.</x:v>
      </x:c>
    </x:row>
    <x:row r="33" ht="34" customHeight="1">
      <x:c r="A33" s="3" t="str">
        <x:v>Hours over / under budget</x:v>
      </x:c>
      <x:c r="B33" s="15" t="n">
        <x:f>IF(COUNT(B31,B16)&lt;2,"",B31-B16)</x:f>
        <x:v>4</x:v>
      </x:c>
      <x:c r="C33" s="3" t="str">
        <x:v>  Positive = over budget. This is not an automatic overage invoice.</x:v>
      </x:c>
    </x:row>
    <x:row r="34" ht="34" customHeight="1">
      <x:c r="A34" s="3" t="str">
        <x:v>Effective hourly return</x:v>
      </x:c>
      <x:c r="B34" s="15" t="n">
        <x:f>IF(OR(COUNT(B20,B31:B32)&lt;3,B31&lt;=0),"",(B20-B32)/B31)</x:f>
        <x:v>126.92307692307692</x:v>
      </x:c>
      <x:c r="C34" s="3" t="str">
        <x:v>  (Agreed base fee − actual direct costs) ÷ actual hours. Not profit margin.</x:v>
      </x:c>
    </x:row>
    <x:row r="35" ht="34" customHeight="1">
      <x:c r="A35" s="3" t="str">
        <x:v>Return above / below target</x:v>
      </x:c>
      <x:c r="B35" s="15" t="n">
        <x:f>IF(COUNT(B34,B17)&lt;2,"",B34-B17)</x:f>
        <x:v>-23.07692307692308</x:v>
      </x:c>
      <x:c r="C35" s="3" t="str">
        <x:v>  Negative = below your target hourly return.</x:v>
      </x:c>
    </x:row>
    <x:row r="36" ht="10" customHeight="1">
      <x:c r="A36" s="3"/>
      <x:c r="B36" s="3"/>
      <x:c r="C36" s="3"/>
    </x:row>
    <x:row r="37" ht="28" customHeight="1">
      <x:c r="A37" s="12" t="str">
        <x:v>4. Plan the next period</x:v>
      </x:c>
      <x:c r="B37" s="12" t="str">
        <x:v>4. Plan the next period</x:v>
      </x:c>
      <x:c r="C37" s="12" t="str">
        <x:v>4. Plan the next period</x:v>
      </x:c>
    </x:row>
    <x:row r="38" ht="34" customHeight="1">
      <x:c r="A38" s="3" t="str">
        <x:v>Revised delivery hours</x:v>
      </x:c>
      <x:c r="B38" s="11" t="n">
        <x:v>17</x:v>
      </x:c>
      <x:c r="C38" s="3" t="str">
        <x:v>  Expected recurring work; remove one-off causes.</x:v>
      </x:c>
    </x:row>
    <x:row r="39" ht="34" customHeight="1">
      <x:c r="A39" s="3" t="str">
        <x:v>Revised coordination hours</x:v>
      </x:c>
      <x:c r="B39" s="11" t="n">
        <x:v>6</x:v>
      </x:c>
      <x:c r="C39" s="3" t="str">
        <x:v>  Second stakeholder review continues in this example.</x:v>
      </x:c>
    </x:row>
    <x:row r="40" ht="34" customHeight="1">
      <x:c r="A40" s="3" t="str">
        <x:v>Revised uncertainty hours</x:v>
      </x:c>
      <x:c r="B40" s="11" t="n">
        <x:v>2</x:v>
      </x:c>
      <x:c r="C40" s="3" t="str">
        <x:v>  Allowance for uncertainty, not a repeat of one-off rework.</x:v>
      </x:c>
    </x:row>
    <x:row r="41" ht="34" customHeight="1">
      <x:c r="A41" s="3" t="str">
        <x:v>Revised internal time budget</x:v>
      </x:c>
      <x:c r="B41" s="15" t="n">
        <x:f>IF(COUNT(B38:B40)&lt;3,"",SUM(B38:B40))</x:f>
        <x:v>25</x:v>
      </x:c>
      <x:c r="C41" s="3" t="str">
        <x:v>  Recurring delivery + coordination + uncertainty.</x:v>
      </x:c>
    </x:row>
    <x:row r="42" ht="34" customHeight="1">
      <x:c r="A42" s="3" t="str">
        <x:v>Revised client-specific costs</x:v>
      </x:c>
      <x:c r="B42" s="11" t="n">
        <x:v>100</x:v>
      </x:c>
      <x:c r="C42" s="3" t="str">
        <x:v>  Uses the original target rate above; update it if costs or staffing change.</x:v>
      </x:c>
    </x:row>
    <x:row r="43" ht="34" customHeight="1">
      <x:c r="A43" s="3" t="str">
        <x:v>Revised planning fee</x:v>
      </x:c>
      <x:c r="B43" s="15" t="n">
        <x:f>IF(OR(COUNT(B41:B42,B17)&lt;3,B17&lt;=0),"",B41*B17+B42)</x:f>
        <x:v>3850</x:v>
      </x:c>
      <x:c r="C43" s="3" t="str">
        <x:v>  A proposal for review, not an automatic price change.</x:v>
      </x:c>
    </x:row>
    <x:row r="44" ht="34" customHeight="1">
      <x:c r="A44" s="3" t="str">
        <x:v>Capacity left with revised scope</x:v>
      </x:c>
      <x:c r="B44" s="15" t="n">
        <x:f>IF(COUNT(B23:B24,B41)&lt;3,"",B23-B24-B41)</x:f>
        <x:v>5</x:v>
      </x:c>
      <x:c r="C44" s="3" t="str">
        <x:v>  Uses the capacity inputs above; update them for the proposed period.</x:v>
      </x:c>
    </x:row>
    <x:row r="45" ht="10" customHeight="1">
      <x:c r="A45" s="3"/>
      <x:c r="B45" s="3"/>
      <x:c r="C45" s="3"/>
    </x:row>
    <x:row r="46" ht="28" customHeight="1">
      <x:c r="A46" s="12" t="str">
        <x:v>5. Record the decision</x:v>
      </x:c>
      <x:c r="B46" s="12" t="str">
        <x:v>5. Record the decision</x:v>
      </x:c>
      <x:c r="C46" s="12" t="str">
        <x:v>5. Record the decision</x:v>
      </x:c>
    </x:row>
    <x:row r="47" ht="52" customHeight="1">
      <x:c r="A47" s="3" t="str">
        <x:v>Cause and evidence</x:v>
      </x:c>
      <x:c r="B47" s="7" t="str">
        <x:v>Extra stakeholder support recurs; three hours correcting our own error do not.</x:v>
      </x:c>
      <x:c r="C47" s="8" t="str">
        <x:v>Extra stakeholder support recurs; three hours correcting our own error do not.</x:v>
      </x:c>
    </x:row>
    <x:row r="48" ht="52" customHeight="1">
      <x:c r="A48" s="3" t="str">
        <x:v>Decision / next action</x:v>
      </x:c>
      <x:c r="B48" s="7" t="str">
        <x:v>Propose the expanded service at 3,850, or retain one combined review at the current fee. Fix internal QA.</x:v>
      </x:c>
      <x:c r="C48" s="8" t="str">
        <x:v>Propose the expanded service at 3,850, or retain one combined review at the current fee. Fix internal QA.</x:v>
      </x:c>
    </x:row>
    <x:row r="49" ht="52" customHeight="1">
      <x:c r="A49" s="3" t="str">
        <x:v>Owner and next check</x:v>
      </x:c>
      <x:c r="B49" s="7" t="str">
        <x:v>Engagement lead; check next month and confirm the client review date.</x:v>
      </x:c>
      <x:c r="C49" s="8" t="str">
        <x:v>Engagement lead; check next month and confirm the client review date.</x:v>
      </x:c>
    </x:row>
    <x:row r="50" ht="10" customHeight="1">
      <x:c r="A50" s="3"/>
      <x:c r="B50" s="3"/>
      <x:c r="C50" s="3"/>
    </x:row>
    <x:row r="51" ht="38" customHeight="1">
      <x:c r="A51" s="3" t="str">
        <x:v>Review the base retainer only: exclude separately charged extras and their matching hours/costs. Include uncharged extras.</x:v>
      </x:c>
      <x:c r="B51" s="3" t="str">
        <x:v>Review the base retainer only: exclude separately charged extras and their matching hours/costs. Include uncharged extras.</x:v>
      </x:c>
      <x:c r="C51" s="3" t="str">
        <x:v>Review the base retainer only: exclude separately charged extras and their matching hours/costs. Include uncharged extras.</x:v>
      </x:c>
    </x:row>
    <x:row r="52" ht="30" customHeight="1">
      <x:c r="A52" s="16" t="str">
        <x:v>MinuteDock • Guide and example: https://minutedock.com/academy/retainer-pricing-and-tracking</x:v>
      </x:c>
      <x:c r="B52" s="16" t="str">
        <x:v>MinuteDock • Guide and example: https://minutedock.com/academy/retainer-pricing-and-tracking</x:v>
      </x:c>
      <x:c r="C52" s="16" t="str">
        <x:v>MinuteDock • Guide and example: https://minutedock.com/academy/retainer-pricing-and-tracking</x:v>
      </x:c>
    </x:row>
  </x:sheetData>
  <x:mergeCells>
    <x:mergeCell ref="A1:C1"/>
    <x:mergeCell ref="A2:C2"/>
    <x:mergeCell ref="A3:C3"/>
    <x:mergeCell ref="B4:C4"/>
    <x:mergeCell ref="B5:C5"/>
    <x:mergeCell ref="B6:C6"/>
    <x:mergeCell ref="B7:C7"/>
    <x:mergeCell ref="B8:C8"/>
    <x:mergeCell ref="B9:C9"/>
    <x:mergeCell ref="B10:C10"/>
    <x:mergeCell ref="B47:C47"/>
    <x:mergeCell ref="B48:C48"/>
    <x:mergeCell ref="B49:C49"/>
    <x:mergeCell ref="A12:C12"/>
    <x:mergeCell ref="A22:C22"/>
    <x:mergeCell ref="A27:C27"/>
    <x:mergeCell ref="A37:C37"/>
    <x:mergeCell ref="A46:C46"/>
    <x:mergeCell ref="A51:C51"/>
    <x:mergeCell ref="A52:C52"/>
  </x:mergeCells>
  <x:dataValidations count="16">
    <x:dataValidation type="decimal" operator="greaterThanOrEqual" sqref="B13">
      <x:formula1>0</x:formula1>
    </x:dataValidation>
    <x:dataValidation type="decimal" operator="greaterThanOrEqual" sqref="B14">
      <x:formula1>0</x:formula1>
    </x:dataValidation>
    <x:dataValidation type="decimal" operator="greaterThanOrEqual" sqref="B15">
      <x:formula1>0</x:formula1>
    </x:dataValidation>
    <x:dataValidation type="decimal" operator="greaterThanOrEqual" sqref="B17">
      <x:formula1>0</x:formula1>
    </x:dataValidation>
    <x:dataValidation type="decimal" operator="greaterThanOrEqual" sqref="B18">
      <x:formula1>0</x:formula1>
    </x:dataValidation>
    <x:dataValidation type="decimal" operator="greaterThanOrEqual" sqref="B20">
      <x:formula1>0</x:formula1>
    </x:dataValidation>
    <x:dataValidation type="decimal" operator="greaterThanOrEqual" sqref="B23">
      <x:formula1>0</x:formula1>
    </x:dataValidation>
    <x:dataValidation type="decimal" operator="greaterThanOrEqual" sqref="B24">
      <x:formula1>0</x:formula1>
    </x:dataValidation>
    <x:dataValidation type="decimal" operator="greaterThanOrEqual" sqref="B28">
      <x:formula1>0</x:formula1>
    </x:dataValidation>
    <x:dataValidation type="decimal" operator="greaterThanOrEqual" sqref="B29">
      <x:formula1>0</x:formula1>
    </x:dataValidation>
    <x:dataValidation type="decimal" operator="greaterThanOrEqual" sqref="B30">
      <x:formula1>0</x:formula1>
    </x:dataValidation>
    <x:dataValidation type="decimal" operator="greaterThanOrEqual" sqref="B32">
      <x:formula1>0</x:formula1>
    </x:dataValidation>
    <x:dataValidation type="decimal" operator="greaterThanOrEqual" sqref="B38">
      <x:formula1>0</x:formula1>
    </x:dataValidation>
    <x:dataValidation type="decimal" operator="greaterThanOrEqual" sqref="B39">
      <x:formula1>0</x:formula1>
    </x:dataValidation>
    <x:dataValidation type="decimal" operator="greaterThanOrEqual" sqref="B40">
      <x:formula1>0</x:formula1>
    </x:dataValidation>
    <x:dataValidation type="decimal" operator="greaterThanOrEqual" sqref="B42">
      <x:formula1>0</x:formula1>
    </x:dataValidation>
  </x:dataValidations>
  <x:pageMargins left="0.7" right="0.7" top="0.75" bottom="0.75" header="0.3" footer="0.3"/>
</x:worksheet>
</file>